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uscam\Desktop\OSC\Financials\"/>
    </mc:Choice>
  </mc:AlternateContent>
  <bookViews>
    <workbookView xWindow="0" yWindow="0" windowWidth="23040" windowHeight="9192"/>
  </bookViews>
  <sheets>
    <sheet name="Déplacements 2023-2024 T1 " sheetId="3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'Déplacements 2023-2024 T1 '!$A$2:$Q$9</definedName>
    <definedName name="Recover">Macro1!$A$121</definedName>
    <definedName name="TableName">"Dummy"</definedName>
  </definedNames>
  <calcPr calcId="162913"/>
</workbook>
</file>

<file path=xl/calcChain.xml><?xml version="1.0" encoding="utf-8"?>
<calcChain xmlns="http://schemas.openxmlformats.org/spreadsheetml/2006/main">
  <c r="J11" i="3" l="1"/>
  <c r="L11" i="3" l="1"/>
  <c r="N11" i="3" s="1"/>
  <c r="Q11" i="3" s="1"/>
  <c r="N9" i="3"/>
  <c r="Q9" i="3" s="1"/>
  <c r="N10" i="3"/>
  <c r="Q10" i="3" s="1"/>
  <c r="N8" i="3"/>
  <c r="Q8" i="3" s="1"/>
  <c r="N7" i="3"/>
  <c r="Q7" i="3" s="1"/>
  <c r="N6" i="3"/>
  <c r="Q6" i="3" s="1"/>
  <c r="N4" i="3"/>
  <c r="Q4" i="3" s="1"/>
  <c r="J5" i="3"/>
  <c r="N5" i="3" s="1"/>
  <c r="Q5" i="3" s="1"/>
  <c r="Q12" i="3" l="1"/>
</calcChain>
</file>

<file path=xl/sharedStrings.xml><?xml version="1.0" encoding="utf-8"?>
<sst xmlns="http://schemas.openxmlformats.org/spreadsheetml/2006/main" count="81" uniqueCount="57">
  <si>
    <t>Destination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</si>
  <si>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</si>
  <si>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</si>
  <si>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</si>
  <si>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</si>
  <si>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</si>
  <si>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</si>
  <si>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</si>
  <si>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</si>
  <si>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</si>
  <si>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</si>
  <si>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</si>
  <si>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</si>
  <si>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</si>
  <si>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</si>
  <si>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</si>
  <si>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</si>
  <si>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Toronto</t>
  </si>
  <si>
    <t>Farrow, Alicia</t>
  </si>
  <si>
    <t>Paisley, Catherine</t>
  </si>
  <si>
    <t>Ottawa</t>
  </si>
  <si>
    <t>Kortenaar,Paul</t>
  </si>
  <si>
    <t>2023/06/12</t>
  </si>
  <si>
    <t>2023/06/13</t>
  </si>
  <si>
    <t>2023/06/19</t>
  </si>
  <si>
    <t>2023/05/23</t>
  </si>
  <si>
    <t>2023/05/16</t>
  </si>
  <si>
    <t>2023/05/19</t>
  </si>
  <si>
    <t>2023/04/27</t>
  </si>
  <si>
    <t>2023/05/18</t>
  </si>
  <si>
    <t>Nom</t>
  </si>
  <si>
    <t>Poste</t>
  </si>
  <si>
    <t>But</t>
  </si>
  <si>
    <t>Date de début</t>
  </si>
  <si>
    <t>Date de fin</t>
  </si>
  <si>
    <t>Participants</t>
  </si>
  <si>
    <t>Autres participants</t>
  </si>
  <si>
    <t>Avion</t>
  </si>
  <si>
    <t>Autre moyen de transport</t>
  </si>
  <si>
    <t>Hébergement</t>
  </si>
  <si>
    <t>Repas</t>
  </si>
  <si>
    <t>Frais accessoires</t>
  </si>
  <si>
    <t>TOTAL PARTIEL</t>
  </si>
  <si>
    <t>Accueil</t>
  </si>
  <si>
    <t>Autres dépenses</t>
  </si>
  <si>
    <t xml:space="preserve">EXERCICE FINANCIER : 2023/2024
Trimestre : 1 </t>
  </si>
  <si>
    <t>Directeur général</t>
  </si>
  <si>
    <t>2023/05/15</t>
  </si>
  <si>
    <t>Vice-présidente, Relations extérieures</t>
  </si>
  <si>
    <t>Vice-présidente, Éducation scientifique et Expérience des sciences</t>
  </si>
  <si>
    <t>Déjeuner avec Maurice Bitran (ancien directeur général du Centre des sciences)</t>
  </si>
  <si>
    <t>Déjeuner d'affaires avec M.Hashim, Aga Khan Museum</t>
  </si>
  <si>
    <t>Stationnement pour la réunion avec Cadillac Fairview (Eaton Centre)</t>
  </si>
  <si>
    <t>Stationnement pour la réunion avec le Centre for Indigenous Innovation &amp; Technology (Eaton Centre)</t>
  </si>
  <si>
    <t>Assister à la conférence annuelle de l'Association Canadienne des centres de sciences</t>
  </si>
  <si>
    <t>Déjeuner d'affaires avec Dave Frederickson (EVP Longview, membre du conseil de développement du Gala de l'Innovation RBC)</t>
  </si>
  <si>
    <t>Réunion d'affaires avec la coprésidence et la personne-ressource à ClearWater 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</si>
</sst>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&quot;$&quot;#,##0.00"/>
    <numFmt numFmtId="166" formatCode="_ * #,##0.00_)\ [$$-C0C]_ ;_ * \(#,##0.00\)\ [$$-C0C]_ ;_ * &quot;-&quot;??_)\ [$$-C0C]_ ;_ @_ 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quotePrefix="1" applyNumberFormat="1" applyBorder="1" applyAlignment="1">
      <alignment vertical="center"/>
    </xf>
    <xf numFmtId="14" fontId="0" fillId="0" borderId="1" xfId="0" quotePrefix="1" applyNumberFormat="1" applyBorder="1" applyAlignment="1">
      <alignment horizontal="center" vertical="center"/>
    </xf>
    <xf numFmtId="164" fontId="0" fillId="0" borderId="0" xfId="3" applyFont="1"/>
    <xf numFmtId="165" fontId="0" fillId="0" borderId="0" xfId="0" applyNumberFormat="1"/>
    <xf numFmtId="166" fontId="0" fillId="0" borderId="1" xfId="0" applyNumberFormat="1" applyBorder="1" applyAlignment="1">
      <alignment vertical="center" wrapText="1"/>
    </xf>
    <xf numFmtId="166" fontId="0" fillId="0" borderId="1" xfId="0" applyNumberFormat="1" applyBorder="1" applyAlignment="1">
      <alignment vertical="center"/>
    </xf>
    <xf numFmtId="166" fontId="0" fillId="0" borderId="1" xfId="0" applyNumberFormat="1" applyFill="1" applyBorder="1" applyAlignment="1">
      <alignment vertical="center"/>
    </xf>
    <xf numFmtId="166" fontId="0" fillId="0" borderId="1" xfId="0" applyNumberFormat="1" applyBorder="1" applyAlignment="1">
      <alignment horizontal="right" vertical="center"/>
    </xf>
    <xf numFmtId="166" fontId="0" fillId="0" borderId="0" xfId="0" applyNumberFormat="1"/>
    <xf numFmtId="166" fontId="0" fillId="0" borderId="5" xfId="0" applyNumberFormat="1" applyBorder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9"/>
  <sheetViews>
    <sheetView tabSelected="1" view="pageLayout" topLeftCell="G1" zoomScaleNormal="100" zoomScaleSheetLayoutView="133" workbookViewId="0">
      <selection activeCell="P6" sqref="P6"/>
    </sheetView>
  </sheetViews>
  <sheetFormatPr defaultRowHeight="13.2" x14ac:dyDescent="0.25"/>
  <cols>
    <col min="1" max="1" width="9.77734375" customWidth="1"/>
    <col min="2" max="2" width="17.5546875" customWidth="1"/>
    <col min="3" max="3" width="34.5546875" bestFit="1" customWidth="1"/>
    <col min="4" max="4" width="10.44140625" customWidth="1"/>
    <col min="5" max="5" width="11.21875" customWidth="1"/>
    <col min="6" max="6" width="10.77734375" customWidth="1"/>
    <col min="7" max="7" width="11.21875" customWidth="1"/>
    <col min="8" max="8" width="10.88671875" customWidth="1"/>
    <col min="9" max="9" width="11.6640625" customWidth="1"/>
    <col min="10" max="10" width="12.44140625" customWidth="1"/>
    <col min="11" max="11" width="14.21875" customWidth="1"/>
    <col min="12" max="12" width="10.5546875" customWidth="1"/>
    <col min="13" max="13" width="11.44140625" customWidth="1"/>
    <col min="14" max="14" width="15.21875" customWidth="1"/>
    <col min="15" max="15" width="10.21875" customWidth="1"/>
    <col min="16" max="16" width="8.77734375" customWidth="1"/>
    <col min="17" max="17" width="11.44140625" bestFit="1" customWidth="1"/>
  </cols>
  <sheetData>
    <row r="2" spans="1:17" ht="33" customHeight="1" x14ac:dyDescent="0.25">
      <c r="A2" s="18" t="s">
        <v>45</v>
      </c>
      <c r="B2" s="19"/>
      <c r="C2" s="1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7" ht="39.75" customHeight="1" x14ac:dyDescent="0.25">
      <c r="A3" s="3" t="s">
        <v>30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0</v>
      </c>
      <c r="G3" s="3" t="s">
        <v>35</v>
      </c>
      <c r="H3" s="3" t="s">
        <v>36</v>
      </c>
      <c r="I3" s="3" t="s">
        <v>37</v>
      </c>
      <c r="J3" s="3" t="s">
        <v>38</v>
      </c>
      <c r="K3" s="3" t="s">
        <v>39</v>
      </c>
      <c r="L3" s="3" t="s">
        <v>40</v>
      </c>
      <c r="M3" s="3" t="s">
        <v>41</v>
      </c>
      <c r="N3" s="3" t="s">
        <v>42</v>
      </c>
      <c r="O3" s="3" t="s">
        <v>43</v>
      </c>
      <c r="P3" s="3" t="s">
        <v>44</v>
      </c>
      <c r="Q3" s="3" t="s">
        <v>1</v>
      </c>
    </row>
    <row r="4" spans="1:17" s="4" customFormat="1" ht="35.25" customHeight="1" x14ac:dyDescent="0.25">
      <c r="A4" s="5" t="s">
        <v>21</v>
      </c>
      <c r="B4" s="5" t="s">
        <v>46</v>
      </c>
      <c r="C4" s="6" t="s">
        <v>50</v>
      </c>
      <c r="D4" s="8" t="s">
        <v>28</v>
      </c>
      <c r="E4" s="8" t="s">
        <v>28</v>
      </c>
      <c r="F4" s="7" t="s">
        <v>17</v>
      </c>
      <c r="G4" s="12"/>
      <c r="H4" s="13"/>
      <c r="I4" s="13"/>
      <c r="J4" s="14"/>
      <c r="K4" s="13"/>
      <c r="L4" s="13"/>
      <c r="M4" s="13"/>
      <c r="N4" s="15">
        <f>SUM(I4:M4)</f>
        <v>0</v>
      </c>
      <c r="O4" s="13">
        <v>42.75</v>
      </c>
      <c r="P4" s="13"/>
      <c r="Q4" s="13">
        <f>SUM(N4:P4)</f>
        <v>42.75</v>
      </c>
    </row>
    <row r="5" spans="1:17" s="4" customFormat="1" ht="35.25" customHeight="1" x14ac:dyDescent="0.25">
      <c r="A5" s="5" t="s">
        <v>21</v>
      </c>
      <c r="B5" s="5" t="s">
        <v>46</v>
      </c>
      <c r="C5" s="6" t="s">
        <v>54</v>
      </c>
      <c r="D5" s="9" t="s">
        <v>47</v>
      </c>
      <c r="E5" s="9" t="s">
        <v>29</v>
      </c>
      <c r="F5" s="7" t="s">
        <v>20</v>
      </c>
      <c r="G5" s="12"/>
      <c r="H5" s="13"/>
      <c r="I5" s="13">
        <v>484.25</v>
      </c>
      <c r="J5" s="14">
        <f>11.11+11.11+28.33+13.78+23.25</f>
        <v>87.58</v>
      </c>
      <c r="K5" s="13">
        <v>795.6</v>
      </c>
      <c r="L5" s="13">
        <v>57.5</v>
      </c>
      <c r="M5" s="13">
        <v>3.51</v>
      </c>
      <c r="N5" s="15">
        <f>SUM(I5:M5)</f>
        <v>1428.44</v>
      </c>
      <c r="O5" s="13"/>
      <c r="P5" s="13"/>
      <c r="Q5" s="13">
        <f>SUM(N5:P5)</f>
        <v>1428.44</v>
      </c>
    </row>
    <row r="6" spans="1:17" s="4" customFormat="1" ht="35.25" customHeight="1" x14ac:dyDescent="0.25">
      <c r="A6" s="5" t="s">
        <v>21</v>
      </c>
      <c r="B6" s="5" t="s">
        <v>46</v>
      </c>
      <c r="C6" s="6" t="s">
        <v>55</v>
      </c>
      <c r="D6" s="8" t="s">
        <v>22</v>
      </c>
      <c r="E6" s="8" t="s">
        <v>22</v>
      </c>
      <c r="F6" s="7" t="s">
        <v>17</v>
      </c>
      <c r="G6" s="12"/>
      <c r="H6" s="13"/>
      <c r="I6" s="13"/>
      <c r="J6" s="14"/>
      <c r="K6" s="13"/>
      <c r="L6" s="13"/>
      <c r="M6" s="13"/>
      <c r="N6" s="15">
        <f>SUM(I6:M6)</f>
        <v>0</v>
      </c>
      <c r="O6" s="13">
        <v>108.61</v>
      </c>
      <c r="P6" s="13"/>
      <c r="Q6" s="13">
        <f t="shared" ref="Q6:Q11" si="0">SUM(N6:P6)</f>
        <v>108.61</v>
      </c>
    </row>
    <row r="7" spans="1:17" s="4" customFormat="1" ht="35.25" customHeight="1" x14ac:dyDescent="0.25">
      <c r="A7" s="5" t="s">
        <v>21</v>
      </c>
      <c r="B7" s="5" t="s">
        <v>46</v>
      </c>
      <c r="C7" s="6" t="s">
        <v>51</v>
      </c>
      <c r="D7" s="8" t="s">
        <v>23</v>
      </c>
      <c r="E7" s="8" t="s">
        <v>23</v>
      </c>
      <c r="F7" s="7" t="s">
        <v>17</v>
      </c>
      <c r="G7" s="12"/>
      <c r="H7" s="13"/>
      <c r="I7" s="13"/>
      <c r="J7" s="14"/>
      <c r="K7" s="13"/>
      <c r="L7" s="13"/>
      <c r="M7" s="13"/>
      <c r="N7" s="15">
        <f>SUM(I7:M7)</f>
        <v>0</v>
      </c>
      <c r="O7" s="13">
        <v>91.43</v>
      </c>
      <c r="P7" s="13"/>
      <c r="Q7" s="13">
        <f t="shared" si="0"/>
        <v>91.43</v>
      </c>
    </row>
    <row r="8" spans="1:17" s="4" customFormat="1" ht="35.25" customHeight="1" x14ac:dyDescent="0.25">
      <c r="A8" s="5" t="s">
        <v>21</v>
      </c>
      <c r="B8" s="5" t="s">
        <v>46</v>
      </c>
      <c r="C8" s="6" t="s">
        <v>56</v>
      </c>
      <c r="D8" s="8" t="s">
        <v>24</v>
      </c>
      <c r="E8" s="8" t="s">
        <v>24</v>
      </c>
      <c r="F8" s="7" t="s">
        <v>17</v>
      </c>
      <c r="G8" s="12"/>
      <c r="H8" s="13"/>
      <c r="I8" s="13"/>
      <c r="J8" s="14">
        <v>157.72999999999999</v>
      </c>
      <c r="K8" s="13"/>
      <c r="L8" s="13"/>
      <c r="M8" s="13"/>
      <c r="N8" s="15">
        <f>SUM(I8:M8)</f>
        <v>157.72999999999999</v>
      </c>
      <c r="O8" s="13"/>
      <c r="P8" s="13"/>
      <c r="Q8" s="13">
        <f t="shared" si="0"/>
        <v>157.72999999999999</v>
      </c>
    </row>
    <row r="9" spans="1:17" s="4" customFormat="1" ht="35.25" customHeight="1" x14ac:dyDescent="0.25">
      <c r="A9" s="5" t="s">
        <v>18</v>
      </c>
      <c r="B9" s="5" t="s">
        <v>48</v>
      </c>
      <c r="C9" s="6" t="s">
        <v>52</v>
      </c>
      <c r="D9" s="8" t="s">
        <v>25</v>
      </c>
      <c r="E9" s="8" t="s">
        <v>25</v>
      </c>
      <c r="F9" s="7" t="s">
        <v>17</v>
      </c>
      <c r="G9" s="12"/>
      <c r="H9" s="13"/>
      <c r="I9" s="13"/>
      <c r="J9" s="14">
        <v>24.78</v>
      </c>
      <c r="K9" s="13"/>
      <c r="L9" s="13"/>
      <c r="M9" s="13"/>
      <c r="N9" s="15">
        <f>SUM(I9:M9)</f>
        <v>24.78</v>
      </c>
      <c r="O9" s="13"/>
      <c r="P9" s="13"/>
      <c r="Q9" s="13">
        <f t="shared" si="0"/>
        <v>24.78</v>
      </c>
    </row>
    <row r="10" spans="1:17" s="4" customFormat="1" ht="35.25" customHeight="1" x14ac:dyDescent="0.25">
      <c r="A10" s="5" t="s">
        <v>18</v>
      </c>
      <c r="B10" s="5" t="s">
        <v>48</v>
      </c>
      <c r="C10" s="6" t="s">
        <v>53</v>
      </c>
      <c r="D10" s="8" t="s">
        <v>24</v>
      </c>
      <c r="E10" s="8" t="s">
        <v>24</v>
      </c>
      <c r="F10" s="7" t="s">
        <v>17</v>
      </c>
      <c r="G10" s="12"/>
      <c r="H10" s="13"/>
      <c r="I10" s="13"/>
      <c r="J10" s="14">
        <v>24.78</v>
      </c>
      <c r="K10" s="13"/>
      <c r="L10" s="13"/>
      <c r="M10" s="13"/>
      <c r="N10" s="15">
        <f>SUM(I10:M10)</f>
        <v>24.78</v>
      </c>
      <c r="O10" s="13"/>
      <c r="P10" s="13"/>
      <c r="Q10" s="13">
        <f t="shared" si="0"/>
        <v>24.78</v>
      </c>
    </row>
    <row r="11" spans="1:17" s="4" customFormat="1" ht="35.25" customHeight="1" x14ac:dyDescent="0.25">
      <c r="A11" s="5" t="s">
        <v>19</v>
      </c>
      <c r="B11" s="5" t="s">
        <v>49</v>
      </c>
      <c r="C11" s="6" t="s">
        <v>54</v>
      </c>
      <c r="D11" s="8" t="s">
        <v>26</v>
      </c>
      <c r="E11" s="8" t="s">
        <v>27</v>
      </c>
      <c r="F11" s="7" t="s">
        <v>20</v>
      </c>
      <c r="G11" s="12"/>
      <c r="H11" s="13"/>
      <c r="I11" s="13">
        <v>358.24</v>
      </c>
      <c r="J11" s="14">
        <f>37.41+16.18+12.79+41.19+20.8</f>
        <v>128.37</v>
      </c>
      <c r="K11" s="13">
        <v>636.48</v>
      </c>
      <c r="L11" s="13">
        <f>35+65+22.5</f>
        <v>122.5</v>
      </c>
      <c r="M11" s="13"/>
      <c r="N11" s="15">
        <f>SUM(I11:M11)</f>
        <v>1245.5900000000001</v>
      </c>
      <c r="O11" s="13"/>
      <c r="P11" s="13"/>
      <c r="Q11" s="13">
        <f t="shared" si="0"/>
        <v>1245.5900000000001</v>
      </c>
    </row>
    <row r="12" spans="1:17" ht="35.25" customHeight="1" x14ac:dyDescent="0.25"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7">
        <f>SUM(Q4:Q11)</f>
        <v>3124.11</v>
      </c>
    </row>
    <row r="13" spans="1:17" ht="35.25" customHeight="1" x14ac:dyDescent="0.25"/>
    <row r="14" spans="1:17" ht="35.25" customHeight="1" x14ac:dyDescent="0.25"/>
    <row r="15" spans="1:17" ht="35.25" customHeight="1" x14ac:dyDescent="0.25"/>
    <row r="16" spans="1:17" ht="35.25" customHeight="1" x14ac:dyDescent="0.25">
      <c r="K16" s="11"/>
    </row>
    <row r="17" spans="7:9" ht="35.25" customHeight="1" x14ac:dyDescent="0.25"/>
    <row r="18" spans="7:9" ht="35.25" customHeight="1" x14ac:dyDescent="0.25"/>
    <row r="19" spans="7:9" ht="35.25" customHeight="1" x14ac:dyDescent="0.25"/>
    <row r="20" spans="7:9" ht="35.25" customHeight="1" x14ac:dyDescent="0.25">
      <c r="G20" s="10"/>
    </row>
    <row r="21" spans="7:9" ht="35.25" customHeight="1" x14ac:dyDescent="0.25">
      <c r="G21" s="10"/>
    </row>
    <row r="22" spans="7:9" ht="35.25" customHeight="1" x14ac:dyDescent="0.25">
      <c r="G22" s="10"/>
    </row>
    <row r="23" spans="7:9" ht="35.25" customHeight="1" x14ac:dyDescent="0.25">
      <c r="G23" s="10"/>
    </row>
    <row r="24" spans="7:9" ht="35.25" customHeight="1" x14ac:dyDescent="0.25"/>
    <row r="25" spans="7:9" ht="35.25" customHeight="1" x14ac:dyDescent="0.25"/>
    <row r="26" spans="7:9" ht="35.25" customHeight="1" x14ac:dyDescent="0.25"/>
    <row r="27" spans="7:9" ht="35.25" customHeight="1" x14ac:dyDescent="0.25"/>
    <row r="28" spans="7:9" ht="35.25" customHeight="1" x14ac:dyDescent="0.25">
      <c r="I28" s="11"/>
    </row>
    <row r="29" spans="7:9" ht="35.25" customHeight="1" x14ac:dyDescent="0.25"/>
  </sheetData>
  <mergeCells count="1">
    <mergeCell ref="A2:C2"/>
  </mergeCells>
  <pageMargins left="0.25" right="0.25" top="0.75" bottom="0.75" header="0.3" footer="0.3"/>
  <pageSetup paperSize="5" scale="64" orientation="landscape" r:id="rId1"/>
  <headerFooter>
    <oddHeader>&amp;CCentre des sciences de l'Ontario
Dépenses des mois d'avril, de mai et de juin</oddHeader>
    <oddFooter>&amp;LPage &amp;P of &amp;N&amp;R&amp;Z&amp;F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3.2" x14ac:dyDescent="0.25"/>
  <sheetData>
    <row r="1" spans="1:2" x14ac:dyDescent="0.25">
      <c r="A1" t="s">
        <v>2</v>
      </c>
      <c r="B1" t="s">
        <v>16</v>
      </c>
    </row>
    <row r="8" spans="1:2" x14ac:dyDescent="0.25">
      <c r="A8" t="s">
        <v>3</v>
      </c>
    </row>
    <row r="15" spans="1:2" x14ac:dyDescent="0.25">
      <c r="A15" t="s">
        <v>4</v>
      </c>
    </row>
    <row r="22" spans="1:1" x14ac:dyDescent="0.25">
      <c r="A22" t="s">
        <v>5</v>
      </c>
    </row>
    <row r="29" spans="1:1" x14ac:dyDescent="0.25">
      <c r="A29" t="s">
        <v>6</v>
      </c>
    </row>
    <row r="65" spans="1:1" x14ac:dyDescent="0.25">
      <c r="A65" t="s">
        <v>7</v>
      </c>
    </row>
    <row r="72" spans="1:1" x14ac:dyDescent="0.25">
      <c r="A72" t="s">
        <v>8</v>
      </c>
    </row>
    <row r="79" spans="1:1" x14ac:dyDescent="0.25">
      <c r="A79" t="s">
        <v>9</v>
      </c>
    </row>
    <row r="86" spans="1:1" x14ac:dyDescent="0.25">
      <c r="A86" t="s">
        <v>10</v>
      </c>
    </row>
    <row r="93" spans="1:1" x14ac:dyDescent="0.25">
      <c r="A93" t="s">
        <v>11</v>
      </c>
    </row>
    <row r="100" spans="1:1" x14ac:dyDescent="0.25">
      <c r="A100" t="s">
        <v>12</v>
      </c>
    </row>
    <row r="107" spans="1:1" x14ac:dyDescent="0.25">
      <c r="A107" t="s">
        <v>13</v>
      </c>
    </row>
    <row r="114" spans="1:1" x14ac:dyDescent="0.25">
      <c r="A114" t="s">
        <v>14</v>
      </c>
    </row>
    <row r="121" spans="1:1" x14ac:dyDescent="0.25">
      <c r="A121" t="s">
        <v>15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3D971B8C52846A04F58333D09529A" ma:contentTypeVersion="0" ma:contentTypeDescription="Create a new document." ma:contentTypeScope="" ma:versionID="9b239182efa1117b548bd22f9d0c5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CB3062-EA45-48BE-ABB9-76CB07174AC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832D985-1908-4DD6-AFE0-915967751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22C6FE-4F83-4601-B26A-85186EA5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Déplacements 2023-2024 T1 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'Déplacements 2023-2024 T1 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Mireille Mouscardy</cp:lastModifiedBy>
  <cp:lastPrinted>2022-10-27T19:43:27Z</cp:lastPrinted>
  <dcterms:created xsi:type="dcterms:W3CDTF">2014-01-23T19:45:31Z</dcterms:created>
  <dcterms:modified xsi:type="dcterms:W3CDTF">2023-08-08T19:05:12Z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0x010100FFD3D971B8C52846A04F58333D09529A</vt:lpwstr>
  </property>
</Properties>
</file>